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62" i="3"/>
  <c r="H55" i="3"/>
  <c r="H39" i="3"/>
  <c r="H38" i="3"/>
  <c r="H34" i="3"/>
  <c r="H31" i="3" s="1"/>
  <c r="H26" i="3"/>
  <c r="H15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<sst xmlns="http://schemas.openxmlformats.org/spreadsheetml/2006/main" count="63" uniqueCount="35">
  <si>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</si>
  <si>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</si>
  <si>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</si>
  <si>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</si>
  <si>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</si>
  <si>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</si>
  <si>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</si>
  <si>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</si>
  <si>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</si>
  <si>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</si>
  <si>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</si>
  <si>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</si>
  <si>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</si>
  <si>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</si>
  <si>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</si>
  <si>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</si>
  <si>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</si>
  <si>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</si>
  <si>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</si>
  <si>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</si>
  <si>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</si>
  <si>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</si>
  <si>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</si>
  <si>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</si>
  <si>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</si>
  <si>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</si>
  <si>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</si>
  <si>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</si>
  <si>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</si>
  <si>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</si>
  <si>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</si>
  <si>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</si>
  <si>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06.05.2026</t>
  </si>
  <si>
    <t>Primljena i neutrošena participacija od 06.05.2026</t>
  </si>
  <si>
    <t xml:space="preserve">Dana 06.05.2026.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</si>
</sst>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K28" sqref="K28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46148</v>
      </c>
      <c r="H12" s="19">
        <v>3664274.02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46148</v>
      </c>
      <c r="H13" s="1">
        <f>H14+H31-H39-H55</f>
        <v>1219795.8699999987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46148</v>
      </c>
      <c r="H14" s="21">
        <f>SUM(H15:H30)</f>
        <v>283553.16999999853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f>2006.72+43198360.42-43198360.42</f>
        <v>2006.7199999988079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0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</f>
        <v>28630.869999999704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185588.67</v>
      </c>
      <c r="I29" s="13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</f>
        <v>67326.91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46148</v>
      </c>
      <c r="H31" s="21">
        <f>H32+H33+H34+H35+H37+H38+H36</f>
        <v>938255.42000000016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</f>
        <v>357760.37000000005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526272.05000000005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33</v>
      </c>
      <c r="C38" s="33"/>
      <c r="D38" s="33"/>
      <c r="E38" s="33"/>
      <c r="F38" s="34"/>
      <c r="G38" s="10"/>
      <c r="H38" s="4">
        <f>22765+9106+5588+16764</f>
        <v>54223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46148</v>
      </c>
      <c r="H39" s="18">
        <f>SUM(H40:H54)</f>
        <v>2012.72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2006.72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v>6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46148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46148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</f>
        <v>2446970.4999999995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2492.35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3664274.0199999982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2026-05-18T12:53:37Z</dcterms:modified>
</cp:coreProperties>
</file>